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CD6FC4D9-857E-473A-9F98-EB337A0E9F99}" xr6:coauthVersionLast="47" xr6:coauthVersionMax="47" xr10:uidLastSave="{00000000-0000-0000-0000-000000000000}"/>
  <bookViews>
    <workbookView xWindow="-120" yWindow="-120" windowWidth="29040" windowHeight="15840" xr2:uid="{2DC6B01A-C42F-4BFB-A2FC-A5B1FAF3EB8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0" i="1" s="1"/>
  <c r="C30" i="1"/>
  <c r="C42" i="1" s="1"/>
  <c r="C24" i="1"/>
  <c r="C20" i="1"/>
  <c r="C18" i="1"/>
  <c r="C15" i="1"/>
  <c r="C25" i="1" s="1"/>
  <c r="E25" i="1" s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<sst xmlns="http://schemas.openxmlformats.org/spreadsheetml/2006/main" count="33" uniqueCount="31">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</sst>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43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43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4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4" fontId="0" fillId="0" borderId="0" xfId="0" applyNumberFormat="1"/>
    <xf numFmtId="43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2" applyFont="1" applyAlignment="1">
      <alignment horizontal="justify"/>
    </xf>
    <xf numFmtId="164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6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4" fontId="0" fillId="0" borderId="0" xfId="0" applyNumberFormat="1"/>
    <xf numFmtId="164" fontId="9" fillId="0" borderId="0" xfId="0" applyNumberFormat="1" applyFont="1"/>
    <xf numFmtId="164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Comma" xfId="1" builtinId="3"/>
    <cellStyle name="Millares 4" xfId="3" xr:uid="{FC3A1B0D-63FE-41BC-8291-06B71403F821}"/>
    <cellStyle name="Moneda 4" xfId="4" xr:uid="{413DC32D-B736-4895-9EBF-79971D9F2EF6}"/>
    <cellStyle name="Normal" xfId="0" builtinId="0"/>
    <cellStyle name="Normal 3" xfId="2" xr:uid="{C709E0B6-C6D0-4A29-B00E-E51D1E7748D3}"/>
    <cellStyle name="Normal 4" xfId="5" xr:uid="{3E0BD6DF-F695-4C7B-AB16-0CCF25B1756F}"/>
    <cellStyle name="Normal 6" xfId="6" xr:uid="{B50EA04B-45B3-424A-9E9B-F62A642FE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7</xdr:row>
      <xdr:rowOff>166533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7C930D9-61C9-4EF5-9A43-EEF23D259C63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397592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29BECE9E-5715-0B88-8534-53DB526A2212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FD0248C0-86EC-C99D-708D-CF4EA023570D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9537E8FB-C655-DED6-0A0B-1A264B439894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88543C8C-526D-87C0-B17F-0EE87F50D895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58CA3C16-B8FA-417E-D3F7-169DCC9B92CE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E2AD4F55-F569-A0FE-BEF4-21AD753646EA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43145DF7-774E-A427-D394-C20FAA3278F8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9A606C02-7B29-5EB7-84D9-400E6C816B92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AGOSTO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2023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E7EB8AC6-2903-9CD5-662C-2824ED319AE6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77934</xdr:colOff>
      <xdr:row>2</xdr:row>
      <xdr:rowOff>19974</xdr:rowOff>
    </xdr:from>
    <xdr:to>
      <xdr:col>0</xdr:col>
      <xdr:colOff>769454</xdr:colOff>
      <xdr:row>4</xdr:row>
      <xdr:rowOff>174048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C357C386-367A-44C7-A498-2EDB86E7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34" y="400974"/>
          <a:ext cx="691520" cy="5350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977612</xdr:colOff>
      <xdr:row>1</xdr:row>
      <xdr:rowOff>168854</xdr:rowOff>
    </xdr:from>
    <xdr:to>
      <xdr:col>2</xdr:col>
      <xdr:colOff>2130304</xdr:colOff>
      <xdr:row>5</xdr:row>
      <xdr:rowOff>8280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9E80AE18-97B4-4A85-BBAE-6D3011EE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40137" y="359354"/>
          <a:ext cx="1152692" cy="6014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867C-EB1C-482F-9D62-D83479F5890A}">
  <dimension ref="A1:H55"/>
  <sheetViews>
    <sheetView tabSelected="1" workbookViewId="0">
      <selection activeCell="D1" sqref="D1"/>
    </sheetView>
  </sheetViews>
  <sheetFormatPr defaultColWidth="11.42578125" defaultRowHeight="15" x14ac:dyDescent="0.25"/>
  <cols>
    <col min="1" max="1" width="53.5703125" customWidth="1"/>
    <col min="2" max="2" width="20.85546875" customWidth="1"/>
    <col min="3" max="3" width="37.710937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v>25863189</v>
      </c>
      <c r="D12" s="1"/>
      <c r="E12" s="2"/>
    </row>
    <row r="13" spans="1:8" ht="13.5" customHeight="1" x14ac:dyDescent="0.25">
      <c r="A13" s="10" t="s">
        <v>3</v>
      </c>
      <c r="B13" s="3"/>
      <c r="C13" s="11">
        <v>2277833.1</v>
      </c>
      <c r="D13" s="11"/>
      <c r="E13" s="9"/>
    </row>
    <row r="14" spans="1:8" ht="13.5" customHeight="1" x14ac:dyDescent="0.25">
      <c r="A14" s="10" t="s">
        <v>4</v>
      </c>
      <c r="B14" s="3"/>
      <c r="C14" s="11">
        <v>1038152.34</v>
      </c>
      <c r="D14" s="2"/>
      <c r="E14" s="2"/>
      <c r="F14" s="5"/>
    </row>
    <row r="15" spans="1:8" ht="17.25" customHeight="1" thickBot="1" x14ac:dyDescent="0.3">
      <c r="A15" s="6" t="s">
        <v>5</v>
      </c>
      <c r="B15" s="3"/>
      <c r="C15" s="12">
        <f>SUM(C12:C14)</f>
        <v>29179174.440000001</v>
      </c>
      <c r="D15" s="2"/>
      <c r="E15" s="2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f>75001085-353127.44</f>
        <v>74647957.560000002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1136068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75784025.560000002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176600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176600</v>
      </c>
      <c r="D24" s="21"/>
      <c r="E24" s="2"/>
    </row>
    <row r="25" spans="1:8" ht="19.5" customHeight="1" thickBot="1" x14ac:dyDescent="0.3">
      <c r="A25" s="22" t="s">
        <v>13</v>
      </c>
      <c r="B25" s="3"/>
      <c r="C25" s="23">
        <f>C15+C20+C24</f>
        <v>105139800</v>
      </c>
      <c r="D25" s="15"/>
      <c r="E25" s="2">
        <f>C25-105139800</f>
        <v>0</v>
      </c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4513418.88</v>
      </c>
      <c r="D29" s="5"/>
      <c r="E29" s="5"/>
    </row>
    <row r="30" spans="1:8" ht="13.5" customHeight="1" x14ac:dyDescent="0.25">
      <c r="A30" s="19" t="s">
        <v>17</v>
      </c>
      <c r="B30" s="3"/>
      <c r="C30" s="29">
        <f>SUM(C29)</f>
        <v>4513418.88</v>
      </c>
    </row>
    <row r="31" spans="1:8" ht="13.5" customHeight="1" x14ac:dyDescent="0.25">
      <c r="A31" s="19"/>
      <c r="B31" s="3"/>
      <c r="C31" s="24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</row>
    <row r="38" spans="1:7" ht="13.5" customHeight="1" x14ac:dyDescent="0.25">
      <c r="A38" s="13" t="s">
        <v>22</v>
      </c>
      <c r="B38" s="3"/>
      <c r="C38" s="14">
        <f>28378537+3332667-1.92+1355548.88+841965.82</f>
        <v>33908716.779999994</v>
      </c>
      <c r="D38" s="14"/>
      <c r="E38" s="2"/>
      <c r="F38" s="1"/>
    </row>
    <row r="39" spans="1:7" ht="13.5" customHeight="1" x14ac:dyDescent="0.25">
      <c r="A39" s="13" t="s">
        <v>23</v>
      </c>
      <c r="B39" s="3"/>
      <c r="C39" s="11">
        <v>1418684</v>
      </c>
      <c r="D39" s="11"/>
      <c r="E39" s="5"/>
    </row>
    <row r="40" spans="1:7" ht="13.5" customHeight="1" x14ac:dyDescent="0.25">
      <c r="A40" s="19" t="s">
        <v>24</v>
      </c>
      <c r="B40" s="3"/>
      <c r="C40" s="32">
        <f>+C37+C38+C39</f>
        <v>100626381.12</v>
      </c>
      <c r="D40" s="5"/>
      <c r="E40" s="5"/>
    </row>
    <row r="41" spans="1:7" ht="13.5" customHeight="1" x14ac:dyDescent="0.25">
      <c r="A41" s="19"/>
      <c r="B41" s="3"/>
      <c r="C41" s="33"/>
      <c r="D41" s="5"/>
      <c r="E41" s="5"/>
      <c r="F41" s="34"/>
    </row>
    <row r="42" spans="1:7" ht="16.5" customHeight="1" thickBot="1" x14ac:dyDescent="0.3">
      <c r="A42" s="22" t="s">
        <v>25</v>
      </c>
      <c r="B42" s="3"/>
      <c r="C42" s="23">
        <f>+C30+C40</f>
        <v>105139800</v>
      </c>
      <c r="D42" s="35"/>
      <c r="E42" s="36"/>
      <c r="G42" s="5"/>
    </row>
    <row r="43" spans="1:7" ht="16.5" customHeight="1" thickTop="1" x14ac:dyDescent="0.25">
      <c r="A43" s="22"/>
      <c r="B43" s="3"/>
      <c r="C43" s="29"/>
      <c r="D43" s="15"/>
      <c r="E43" s="15"/>
    </row>
    <row r="44" spans="1:7" ht="16.5" customHeight="1" x14ac:dyDescent="0.25">
      <c r="A44" s="22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x14ac:dyDescent="0.25">
      <c r="A46" s="37" t="s">
        <v>26</v>
      </c>
      <c r="C46" s="1" t="s">
        <v>26</v>
      </c>
      <c r="D46" s="38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2023-09-11T15:43:36Z</dcterms:created>
  <dcterms:modified xsi:type="dcterms:W3CDTF">2023-09-11T17:09:41Z</dcterms:modified>
</cp:coreProperties>
</file>